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sondrathomas\Dropbox\14Student Nutrition\Campus Bulk Order and Special Meals\Bulk Order Pricing and Webpage Files\"/>
    </mc:Choice>
  </mc:AlternateContent>
  <xr:revisionPtr revIDLastSave="0" documentId="8_{CFC23913-F8AD-4656-82F0-D0A7BE6FA7A0}" xr6:coauthVersionLast="36" xr6:coauthVersionMax="36" xr10:uidLastSave="{00000000-0000-0000-0000-000000000000}"/>
  <bookViews>
    <workbookView xWindow="-24120" yWindow="-75" windowWidth="24240" windowHeight="13140" xr2:uid="{00000000-000D-0000-FFFF-FFFF00000000}"/>
  </bookViews>
  <sheets>
    <sheet name="Order Form" sheetId="1" r:id="rId1"/>
    <sheet name="Ice Cream Image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38" i="1" l="1"/>
  <c r="J38" i="1"/>
  <c r="J42" i="1" l="1"/>
  <c r="J41" i="1"/>
  <c r="I41" i="1"/>
  <c r="I25" i="1" l="1"/>
  <c r="J25" i="1"/>
  <c r="I26" i="1"/>
  <c r="J26" i="1"/>
  <c r="I27" i="1"/>
  <c r="J27" i="1"/>
  <c r="I28" i="1"/>
  <c r="J28" i="1"/>
  <c r="I29" i="1"/>
  <c r="J29" i="1"/>
  <c r="I30" i="1"/>
  <c r="J30" i="1"/>
  <c r="J32" i="1"/>
  <c r="J40" i="1"/>
  <c r="J39" i="1"/>
  <c r="J37" i="1"/>
  <c r="J36" i="1"/>
  <c r="J35" i="1"/>
  <c r="J34" i="1"/>
  <c r="J33" i="1"/>
  <c r="J31" i="1"/>
  <c r="I40" i="1" l="1"/>
  <c r="I39" i="1"/>
  <c r="I37" i="1"/>
  <c r="I36" i="1"/>
  <c r="I35" i="1"/>
  <c r="I34" i="1"/>
  <c r="I33" i="1"/>
  <c r="I32" i="1"/>
  <c r="I31" i="1"/>
  <c r="I44" i="1" s="1"/>
</calcChain>
</file>

<file path=xl/sharedStrings.xml><?xml version="1.0" encoding="utf-8"?>
<sst xmlns="http://schemas.openxmlformats.org/spreadsheetml/2006/main" count="69" uniqueCount="55">
  <si>
    <t>36/2.25 OZ</t>
  </si>
  <si>
    <t>36/2 OZ</t>
  </si>
  <si>
    <t>36/2.75 OZ</t>
  </si>
  <si>
    <t>CRAZY CONE</t>
  </si>
  <si>
    <t>24/4 OZ</t>
  </si>
  <si>
    <t>48/2.5 OZ</t>
  </si>
  <si>
    <t>18/3.75 OZ</t>
  </si>
  <si>
    <t>ITEM NUMBER</t>
  </si>
  <si>
    <t xml:space="preserve">FOOD DESCRIPTION                        </t>
  </si>
  <si>
    <t>COST</t>
  </si>
  <si>
    <t>ORDER</t>
  </si>
  <si>
    <t>TOTAL COST</t>
  </si>
  <si>
    <t>REDUCED FAT VANILLA SANDWICH</t>
  </si>
  <si>
    <t>REDUCED FAT COOKIES &amp; CREAM CONE</t>
  </si>
  <si>
    <t>REDUCED FAT MINI VANILLA SANDWICH</t>
  </si>
  <si>
    <t>REDUCED FAT COOKIES &amp; CREAM SANDWICH</t>
  </si>
  <si>
    <t>LOW FAT CHOCOLATE FUDGE-O BAR</t>
  </si>
  <si>
    <t>LOW FAT CHOCOLATE SCOOTER</t>
  </si>
  <si>
    <t>LOW FAT STRAWBERRY SCOOTER BAR</t>
  </si>
  <si>
    <t>NO FAT POLAR BLAST FRUIT PUNCH BAR</t>
  </si>
  <si>
    <t>NO FAT TWISTER CUP/COTTON CANDY</t>
  </si>
  <si>
    <t>COUNT/SIZE</t>
  </si>
  <si>
    <t>Price per item</t>
  </si>
  <si>
    <t xml:space="preserve">Items cannot be purchased for personal use - for MISD events and activities ONLY.
</t>
  </si>
  <si>
    <t>Campus Name:</t>
  </si>
  <si>
    <t xml:space="preserve"> </t>
  </si>
  <si>
    <t>Date:</t>
  </si>
  <si>
    <t>Contact Person:</t>
  </si>
  <si>
    <t>Phone Number:</t>
  </si>
  <si>
    <t>E-mail:</t>
  </si>
  <si>
    <t xml:space="preserve">Method of Payment: </t>
  </si>
  <si>
    <t xml:space="preserve"> Enter Budget Code  or  "By Check"</t>
  </si>
  <si>
    <t>Email Completed order form to catering@misdmail.org</t>
  </si>
  <si>
    <t>Instructions for cafeteria managers: Print 2 copies of this order.</t>
  </si>
  <si>
    <t>1. Give one copy to the customer when the items are picked up.</t>
  </si>
  <si>
    <t>2. Have the customer sign a copy of this page to verify receipt of proucts and send it to catering with the invoice.</t>
  </si>
  <si>
    <t>Items Received By:</t>
  </si>
  <si>
    <t>Signature</t>
  </si>
  <si>
    <t>Date</t>
  </si>
  <si>
    <t>Printed Name</t>
  </si>
  <si>
    <t xml:space="preserve">Ordered products cannot be returned to catering.  </t>
  </si>
  <si>
    <t>TOTAL DUE:</t>
  </si>
  <si>
    <t xml:space="preserve"> --&gt;</t>
  </si>
  <si>
    <r>
      <rPr>
        <b/>
        <sz val="14"/>
        <color theme="1"/>
        <rFont val="Calibri"/>
        <family val="2"/>
        <scheme val="minor"/>
      </rPr>
      <t xml:space="preserve">ICE CREAM OPTIONS  </t>
    </r>
    <r>
      <rPr>
        <sz val="11"/>
        <color theme="1"/>
        <rFont val="Calibri"/>
        <family val="2"/>
        <scheme val="minor"/>
      </rPr>
      <t xml:space="preserve">
(All purchases are by the case.  Items cannot be stored in the Student Nutrition freezer)</t>
    </r>
  </si>
  <si>
    <t>24/CS</t>
  </si>
  <si>
    <t>BROWNIE BATTER SANDWICH</t>
  </si>
  <si>
    <t>80/4 OZ</t>
  </si>
  <si>
    <t>STRAWBERRY MANGO JUICE RUSH CUP</t>
  </si>
  <si>
    <t>SOUR BLUE RASPBERRY TWISTER CUP</t>
  </si>
  <si>
    <t>VANILLA, CHOC.TWIST ICE CREAM,  CONE</t>
  </si>
  <si>
    <t>CHERRY BLUE RASPBERRY JUICE RUSH CUP</t>
  </si>
  <si>
    <t>NO FAT STRAWBERRY SUNDAE DESSRT CUP</t>
  </si>
  <si>
    <t>48/CS</t>
  </si>
  <si>
    <t>NO FAT VANILLA DESSRT CUP</t>
  </si>
  <si>
    <t>2023-2024 Ice Cream Order Guide - Mansfield ISD Student 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</si>
</sst>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8"/>
      <name val="Arial Rounded MT Bold"/>
      <family val="2"/>
    </font>
    <font>
      <b/>
      <sz val="8"/>
      <name val="Arial Rounded MT Bold"/>
      <family val="2"/>
    </font>
    <font>
      <sz val="16"/>
      <name val="Arial Rounded MT Bold"/>
      <family val="2"/>
    </font>
    <font>
      <sz val="8"/>
      <name val="Arial Rounded MT Bold"/>
      <family val="2"/>
    </font>
    <font>
      <b/>
      <sz val="20"/>
      <name val="Arial Rounded MT Bold"/>
      <family val="2"/>
    </font>
    <font>
      <sz val="8"/>
      <name val="Arial"/>
      <family val="2"/>
    </font>
    <font>
      <sz val="12"/>
      <color rgb="FFC00000"/>
      <name val="Arial"/>
      <family val="2"/>
    </font>
    <font>
      <b/>
      <sz val="12"/>
      <name val="Arial Rounded MT Bold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theme="0" tint="-0.499984740745262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 Rounded MT Bold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5" tint="-0.249977111117893"/>
      <name val="Arial Rounded MT Bold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8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0" fillId="0" borderId="1" xfId="0" applyBorder="1" applyProtection="1">
      <protection locked="0"/>
    </xf>
    <xf numFmtId="44" fontId="0" fillId="0" borderId="1" xfId="0" applyNumberFormat="1" applyBorder="1" applyProtection="1"/>
    <xf numFmtId="0" fontId="8" fillId="0" borderId="0" xfId="3" applyFont="1" applyFill="1" applyAlignment="1" applyProtection="1">
      <alignment vertical="center"/>
    </xf>
    <xf numFmtId="0" fontId="1" fillId="0" borderId="0" xfId="3" applyProtection="1"/>
    <xf numFmtId="0" fontId="0" fillId="0" borderId="0" xfId="0" applyAlignment="1" applyProtection="1">
      <alignment vertical="center"/>
    </xf>
    <xf numFmtId="0" fontId="10" fillId="0" borderId="0" xfId="3" applyFont="1" applyFill="1" applyAlignment="1" applyProtection="1">
      <alignment vertical="top"/>
    </xf>
    <xf numFmtId="0" fontId="11" fillId="0" borderId="0" xfId="3" applyFont="1" applyFill="1" applyAlignment="1" applyProtection="1">
      <alignment horizontal="center" vertical="center"/>
    </xf>
    <xf numFmtId="164" fontId="11" fillId="0" borderId="0" xfId="1" applyNumberFormat="1" applyFont="1" applyFill="1" applyAlignment="1" applyProtection="1">
      <alignment horizontal="center" vertical="center"/>
    </xf>
    <xf numFmtId="0" fontId="12" fillId="0" borderId="0" xfId="3" applyFont="1" applyProtection="1"/>
    <xf numFmtId="0" fontId="13" fillId="0" borderId="0" xfId="3" applyFont="1" applyFill="1" applyAlignment="1" applyProtection="1">
      <alignment horizontal="center" vertical="center"/>
    </xf>
    <xf numFmtId="0" fontId="14" fillId="0" borderId="0" xfId="3" applyFont="1" applyFill="1" applyAlignment="1" applyProtection="1">
      <alignment horizontal="right" vertical="center"/>
    </xf>
    <xf numFmtId="164" fontId="14" fillId="0" borderId="0" xfId="1" applyNumberFormat="1" applyFont="1" applyFill="1" applyAlignment="1" applyProtection="1">
      <alignment horizontal="center" vertical="center"/>
    </xf>
    <xf numFmtId="14" fontId="15" fillId="0" borderId="5" xfId="3" applyNumberFormat="1" applyFont="1" applyFill="1" applyBorder="1" applyAlignment="1" applyProtection="1">
      <alignment vertical="center"/>
      <protection locked="0"/>
    </xf>
    <xf numFmtId="0" fontId="16" fillId="0" borderId="0" xfId="3" applyFont="1" applyFill="1" applyAlignment="1" applyProtection="1">
      <alignment horizontal="right" vertical="center"/>
    </xf>
    <xf numFmtId="0" fontId="15" fillId="0" borderId="0" xfId="3" applyFont="1" applyFill="1" applyAlignment="1" applyProtection="1">
      <alignment vertical="center"/>
    </xf>
    <xf numFmtId="0" fontId="14" fillId="0" borderId="0" xfId="3" applyFont="1" applyFill="1" applyAlignment="1" applyProtection="1">
      <alignment horizontal="center" vertical="center"/>
    </xf>
    <xf numFmtId="0" fontId="17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center" vertical="center"/>
    </xf>
    <xf numFmtId="164" fontId="14" fillId="0" borderId="0" xfId="1" applyNumberFormat="1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vertical="center"/>
    </xf>
    <xf numFmtId="0" fontId="18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 wrapText="1"/>
    </xf>
    <xf numFmtId="1" fontId="22" fillId="0" borderId="0" xfId="0" applyNumberFormat="1" applyFont="1" applyFill="1" applyBorder="1" applyAlignment="1" applyProtection="1">
      <alignment horizontal="center" vertical="center" wrapText="1"/>
    </xf>
    <xf numFmtId="44" fontId="22" fillId="0" borderId="0" xfId="2" applyFont="1" applyFill="1" applyBorder="1" applyAlignment="1" applyProtection="1">
      <alignment horizontal="center" vertical="center"/>
    </xf>
    <xf numFmtId="44" fontId="0" fillId="0" borderId="0" xfId="2" applyFont="1" applyAlignment="1" applyProtection="1">
      <alignment horizontal="center" vertical="center"/>
    </xf>
    <xf numFmtId="164" fontId="0" fillId="0" borderId="0" xfId="1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center" vertical="center"/>
    </xf>
    <xf numFmtId="44" fontId="15" fillId="0" borderId="0" xfId="2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2" fontId="12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 wrapText="1"/>
    </xf>
    <xf numFmtId="44" fontId="20" fillId="0" borderId="0" xfId="2" applyFont="1" applyFill="1" applyBorder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44" fontId="0" fillId="0" borderId="1" xfId="0" quotePrefix="1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4" fontId="0" fillId="0" borderId="5" xfId="2" applyFont="1" applyBorder="1" applyAlignment="1" applyProtection="1">
      <alignment horizontal="center" vertical="center"/>
      <protection locked="0"/>
    </xf>
    <xf numFmtId="0" fontId="27" fillId="0" borderId="0" xfId="3" applyFont="1" applyFill="1" applyBorder="1" applyAlignment="1" applyProtection="1">
      <alignment horizontal="left" vertical="center"/>
      <protection locked="0"/>
    </xf>
    <xf numFmtId="44" fontId="1" fillId="0" borderId="0" xfId="2" applyFont="1" applyProtection="1"/>
    <xf numFmtId="44" fontId="15" fillId="0" borderId="0" xfId="2" applyFont="1" applyFill="1" applyBorder="1" applyAlignment="1" applyProtection="1">
      <alignment vertical="center"/>
    </xf>
    <xf numFmtId="44" fontId="15" fillId="0" borderId="0" xfId="2" applyFont="1" applyFill="1" applyAlignment="1" applyProtection="1">
      <alignment vertical="center"/>
    </xf>
    <xf numFmtId="44" fontId="0" fillId="0" borderId="0" xfId="2" applyFont="1" applyProtection="1"/>
    <xf numFmtId="44" fontId="0" fillId="0" borderId="0" xfId="2" applyFont="1" applyAlignment="1" applyProtection="1">
      <alignment vertical="center"/>
    </xf>
    <xf numFmtId="44" fontId="21" fillId="0" borderId="0" xfId="2" applyFont="1" applyFill="1" applyBorder="1" applyAlignment="1" applyProtection="1">
      <alignment vertical="center" wrapText="1"/>
    </xf>
    <xf numFmtId="44" fontId="19" fillId="0" borderId="0" xfId="2" applyFont="1" applyFill="1" applyBorder="1" applyAlignment="1" applyProtection="1">
      <alignment vertical="center" wrapText="1"/>
    </xf>
    <xf numFmtId="44" fontId="28" fillId="0" borderId="1" xfId="0" applyNumberFormat="1" applyFont="1" applyBorder="1" applyAlignment="1" applyProtection="1">
      <alignment horizontal="center"/>
    </xf>
    <xf numFmtId="0" fontId="28" fillId="0" borderId="1" xfId="0" applyFont="1" applyBorder="1" applyProtection="1">
      <protection locked="0"/>
    </xf>
    <xf numFmtId="44" fontId="28" fillId="0" borderId="1" xfId="0" applyNumberFormat="1" applyFont="1" applyBorder="1" applyProtection="1"/>
    <xf numFmtId="0" fontId="28" fillId="0" borderId="1" xfId="0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30" fillId="0" borderId="0" xfId="3" applyFont="1" applyFill="1" applyAlignment="1" applyProtection="1">
      <alignment vertical="center"/>
    </xf>
    <xf numFmtId="0" fontId="31" fillId="0" borderId="1" xfId="0" applyFont="1" applyFill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0" fontId="31" fillId="0" borderId="1" xfId="0" applyFont="1" applyBorder="1" applyProtection="1">
      <protection locked="0"/>
    </xf>
    <xf numFmtId="44" fontId="31" fillId="0" borderId="1" xfId="0" applyNumberFormat="1" applyFont="1" applyBorder="1" applyProtection="1"/>
    <xf numFmtId="44" fontId="0" fillId="2" borderId="1" xfId="0" applyNumberFormat="1" applyFill="1" applyBorder="1" applyAlignment="1" applyProtection="1">
      <alignment horizontal="center"/>
    </xf>
    <xf numFmtId="44" fontId="31" fillId="2" borderId="1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7" fillId="0" borderId="5" xfId="3" applyFont="1" applyFill="1" applyBorder="1" applyAlignment="1" applyProtection="1">
      <alignment horizontal="left" vertical="center"/>
      <protection locked="0"/>
    </xf>
    <xf numFmtId="0" fontId="31" fillId="0" borderId="3" xfId="0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/>
    </xf>
    <xf numFmtId="0" fontId="33" fillId="0" borderId="3" xfId="0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</xf>
    <xf numFmtId="0" fontId="29" fillId="0" borderId="3" xfId="0" applyFont="1" applyFill="1" applyBorder="1" applyAlignment="1" applyProtection="1">
      <alignment horizontal="center"/>
    </xf>
    <xf numFmtId="0" fontId="29" fillId="0" borderId="4" xfId="0" applyFont="1" applyFill="1" applyBorder="1" applyAlignment="1" applyProtection="1">
      <alignment horizontal="center"/>
    </xf>
    <xf numFmtId="44" fontId="34" fillId="0" borderId="0" xfId="0" applyNumberFormat="1" applyFont="1" applyAlignment="1" applyProtection="1">
      <alignment horizontal="center"/>
    </xf>
    <xf numFmtId="164" fontId="0" fillId="0" borderId="1" xfId="1" applyNumberFormat="1" applyFont="1" applyBorder="1" applyProtection="1"/>
  </cellXfs>
  <cellStyles count="4">
    <cellStyle name="Comma" xfId="1" builtinId="3"/>
    <cellStyle name="Currency" xfId="2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66675</xdr:rowOff>
    </xdr:from>
    <xdr:to>
      <xdr:col>10</xdr:col>
      <xdr:colOff>66675</xdr:colOff>
      <xdr:row>20</xdr:row>
      <xdr:rowOff>1562100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047875"/>
          <a:ext cx="7572375" cy="3400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u="sng">
              <a:latin typeface="+mn-lt"/>
              <a:cs typeface="Arial" pitchFamily="34" charset="0"/>
            </a:rPr>
            <a:t>Ordering Process: </a:t>
          </a:r>
          <a:r>
            <a:rPr lang="en-US" sz="1400" b="1" u="none">
              <a:latin typeface="+mn-lt"/>
              <a:cs typeface="Arial" pitchFamily="34" charset="0"/>
            </a:rPr>
            <a:t>  </a:t>
          </a:r>
          <a:r>
            <a:rPr lang="en-US" sz="1400" b="1">
              <a:latin typeface="+mn-lt"/>
              <a:cs typeface="Arial" pitchFamily="34" charset="0"/>
            </a:rPr>
            <a:t>All products are sold by the case.  </a:t>
          </a:r>
          <a:r>
            <a:rPr lang="en-US" sz="1400" b="1" u="sng">
              <a:latin typeface="+mn-lt"/>
              <a:cs typeface="Arial" pitchFamily="34" charset="0"/>
            </a:rPr>
            <a:t>Substitutions</a:t>
          </a:r>
          <a:r>
            <a:rPr lang="en-US" sz="1400" b="1" u="sng" baseline="0">
              <a:latin typeface="+mn-lt"/>
              <a:cs typeface="Arial" pitchFamily="34" charset="0"/>
            </a:rPr>
            <a:t> of similar products may be made based on vendor availability</a:t>
          </a:r>
          <a:r>
            <a:rPr lang="en-US" sz="1400" b="1" baseline="0">
              <a:latin typeface="+mn-lt"/>
              <a:cs typeface="Arial" pitchFamily="34" charset="0"/>
            </a:rPr>
            <a:t>. 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must be picked up and cannot be stored in the campus kitchens.   Unused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cannot be returned.  </a:t>
          </a:r>
        </a:p>
        <a:p>
          <a:endParaRPr lang="en-US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must be submitted by 10 AM Thursday . It will be ready on Friday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next week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the campus kitchen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Holiday</a:t>
          </a:r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weeks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have</a:t>
          </a:r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different delivery schedule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1">
              <a:latin typeface="+mn-lt"/>
              <a:cs typeface="Arial" pitchFamily="34" charset="0"/>
            </a:rPr>
            <a:t> </a:t>
          </a:r>
        </a:p>
        <a:p>
          <a:endParaRPr lang="en-US" sz="1400">
            <a:latin typeface="+mn-lt"/>
            <a:cs typeface="Arial" pitchFamily="34" charset="0"/>
          </a:endParaRPr>
        </a:p>
        <a:p>
          <a:r>
            <a:rPr lang="en-US" sz="1200" b="1">
              <a:latin typeface="+mn-lt"/>
              <a:cs typeface="Arial" pitchFamily="34" charset="0"/>
            </a:rPr>
            <a:t>Campuses:</a:t>
          </a:r>
          <a:r>
            <a:rPr lang="en-US" sz="1200" b="1" baseline="0">
              <a:latin typeface="+mn-lt"/>
              <a:cs typeface="Arial" pitchFamily="34" charset="0"/>
            </a:rPr>
            <a:t> </a:t>
          </a:r>
          <a:r>
            <a:rPr lang="en-US" sz="1200" baseline="0">
              <a:latin typeface="+mn-lt"/>
              <a:cs typeface="Arial" pitchFamily="34" charset="0"/>
            </a:rPr>
            <a:t>Complete the  Order Guide and follow standard district  business procedures.  Email the completed Order Guide to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mariamedina</a:t>
          </a:r>
          <a:r>
            <a:rPr 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@misdmail.org</a:t>
          </a:r>
          <a:r>
            <a:rPr lang="en-US" sz="1200" baseline="0">
              <a:solidFill>
                <a:schemeClr val="tx1"/>
              </a:solidFill>
              <a:latin typeface="+mn-lt"/>
              <a:cs typeface="Arial" pitchFamily="34" charset="0"/>
            </a:rPr>
            <a:t>.  </a:t>
          </a:r>
          <a:r>
            <a:rPr lang="en-US" sz="1200" baseline="0">
              <a:latin typeface="+mn-lt"/>
              <a:cs typeface="Arial" pitchFamily="34" charset="0"/>
            </a:rPr>
            <a:t>T</a:t>
          </a:r>
          <a:r>
            <a:rPr lang="en-US" sz="1200">
              <a:latin typeface="+mn-lt"/>
              <a:cs typeface="Arial" pitchFamily="34" charset="0"/>
            </a:rPr>
            <a:t>he</a:t>
          </a:r>
          <a:r>
            <a:rPr lang="en-US" sz="1200" baseline="0">
              <a:latin typeface="+mn-lt"/>
              <a:cs typeface="Arial" pitchFamily="34" charset="0"/>
            </a:rPr>
            <a:t> order will be processed.  </a:t>
          </a:r>
          <a:r>
            <a:rPr lang="en-US" sz="1200">
              <a:latin typeface="+mn-lt"/>
              <a:cs typeface="Arial" pitchFamily="34" charset="0"/>
            </a:rPr>
            <a:t>Invoices will be sent</a:t>
          </a:r>
          <a:r>
            <a:rPr lang="en-US" sz="1200" baseline="0">
              <a:latin typeface="+mn-lt"/>
              <a:cs typeface="Arial" pitchFamily="34" charset="0"/>
            </a:rPr>
            <a:t> to the contact person</a:t>
          </a:r>
          <a:r>
            <a:rPr lang="en-US" sz="1200">
              <a:latin typeface="+mn-lt"/>
              <a:cs typeface="Arial" pitchFamily="34" charset="0"/>
            </a:rPr>
            <a:t> after product is picked</a:t>
          </a:r>
          <a:r>
            <a:rPr lang="en-US" sz="1200" baseline="0">
              <a:latin typeface="+mn-lt"/>
              <a:cs typeface="Arial" pitchFamily="34" charset="0"/>
            </a:rPr>
            <a:t> up</a:t>
          </a:r>
          <a:r>
            <a:rPr lang="en-US" sz="1200">
              <a:latin typeface="+mn-lt"/>
              <a:cs typeface="Arial" pitchFamily="34" charset="0"/>
            </a:rPr>
            <a:t>, then follow MISD payment procedures.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latin typeface="+mn-lt"/>
              <a:cs typeface="Arial" pitchFamily="34" charset="0"/>
            </a:rPr>
            <a:t>Orders must be picked up and cannot be stored in the campus kitchens.  </a:t>
          </a:r>
          <a:r>
            <a:rPr lang="en-US" sz="1200" baseline="0">
              <a:latin typeface="+mn-lt"/>
              <a:cs typeface="Arial" pitchFamily="34" charset="0"/>
            </a:rPr>
            <a:t>Campuses: If using special funds (Title I, Special Ed., etc.) be sure to have the approval of the appropriate administrator prior to ordering.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PTA/Booster Groups: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the  Order Guide .  Email the completed Order Guide to </a:t>
          </a: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mariamedina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@misdmail.org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order will be processed. 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Invoices will be sent after product is picked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Payment due upon receipt of invoice.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must be picked up and cannot be stored in the campus kitchens.  </a:t>
          </a:r>
          <a:endParaRPr lang="en-US" sz="1200" b="1" baseline="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17</xdr:row>
      <xdr:rowOff>62980</xdr:rowOff>
    </xdr:from>
    <xdr:to>
      <xdr:col>11</xdr:col>
      <xdr:colOff>85725</xdr:colOff>
      <xdr:row>32</xdr:row>
      <xdr:rowOff>100937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490AA7-68BD-4B95-AA45-4E703D240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3301480"/>
          <a:ext cx="6257924" cy="2895457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0</xdr:row>
      <xdr:rowOff>104775</xdr:rowOff>
    </xdr:from>
    <xdr:to>
      <xdr:col>13</xdr:col>
      <xdr:colOff>395566</xdr:colOff>
      <xdr:row>17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75CFC9-3021-4F35-BC49-AE0ABE3CA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799" y="104775"/>
          <a:ext cx="7634567" cy="319087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32</xdr:row>
      <xdr:rowOff>138755</xdr:rowOff>
    </xdr:from>
    <xdr:to>
      <xdr:col>11</xdr:col>
      <xdr:colOff>571500</xdr:colOff>
      <xdr:row>52</xdr:row>
      <xdr:rowOff>180461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A4F2DF-7D12-42CE-8BD8-D9F65A5F6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" y="6234755"/>
          <a:ext cx="6972300" cy="38517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114300</xdr:rowOff>
    </xdr:from>
    <xdr:to>
      <xdr:col>18</xdr:col>
      <xdr:colOff>122438</xdr:colOff>
      <xdr:row>64</xdr:row>
      <xdr:rowOff>114014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6DC353-CE77-4997-A38C-85C43AD5E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020300"/>
          <a:ext cx="11095238" cy="2285714"/>
        </a:xfrm>
        <a:prstGeom prst="rect">
          <a:avLst/>
        </a:prstGeom>
      </xdr:spPr>
    </xdr:pic>
    <xdr:clientData/>
  </xdr:twoCellAnchor>
  <xdr:twoCellAnchor editAs="oneCell">
    <xdr:from>
      <xdr:col>13</xdr:col>
      <xdr:colOff>390525</xdr:colOff>
      <xdr:row>0</xdr:row>
      <xdr:rowOff>104776</xdr:rowOff>
    </xdr:from>
    <xdr:to>
      <xdr:col>16</xdr:col>
      <xdr:colOff>495300</xdr:colOff>
      <xdr:row>17</xdr:row>
      <xdr:rowOff>174319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42C3F2-F002-4471-A8A3-33A93D504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15325" y="104776"/>
          <a:ext cx="1933575" cy="3308043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17</xdr:row>
      <xdr:rowOff>85726</xdr:rowOff>
    </xdr:from>
    <xdr:to>
      <xdr:col>13</xdr:col>
      <xdr:colOff>523875</xdr:colOff>
      <xdr:row>32</xdr:row>
      <xdr:rowOff>15902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22D446A-83EF-45FA-BB13-81027D94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91325" y="3324226"/>
          <a:ext cx="1657350" cy="278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56"/>
  <sheetViews>
    <sheetView tabSelected="1" workbookViewId="0">
      <selection activeCell="D4" sqref="D4:G4"/>
    </sheetView>
  </sheetViews>
  <sheetFormatPr defaultColWidth="9.140625" defaultRowHeight="15" x14ac:dyDescent="0.25"/>
  <cols>
    <col min="1" max="1" width="9.140625" style="42"/>
    <col min="2" max="2" width="10.42578125" style="42" customWidth="1"/>
    <col min="3" max="4" width="9.140625" style="42"/>
    <col min="5" max="5" width="27.28515625" style="42" customWidth="1"/>
    <col min="6" max="6" width="12.85546875" style="55" bestFit="1" customWidth="1"/>
    <col min="7" max="8" width="9.140625" style="42"/>
    <col min="9" max="9" width="12.140625" style="42" customWidth="1"/>
    <col min="10" max="10" width="7" style="43" customWidth="1"/>
    <col min="11" max="11" width="11.140625" style="63" customWidth="1"/>
    <col min="12" max="12" width="12.140625" style="63" customWidth="1"/>
    <col min="13" max="16384" width="9.140625" style="42"/>
  </cols>
  <sheetData>
    <row r="1" spans="1:12" s="5" customFormat="1" ht="22.5" x14ac:dyDescent="0.2">
      <c r="A1" s="72" t="s">
        <v>54</v>
      </c>
      <c r="B1" s="72"/>
      <c r="C1" s="23"/>
      <c r="D1" s="23"/>
      <c r="E1" s="23"/>
      <c r="F1" s="23"/>
      <c r="G1" s="23"/>
      <c r="H1" s="23"/>
      <c r="I1" s="23"/>
      <c r="J1" s="3"/>
      <c r="K1" s="60"/>
      <c r="L1" s="60"/>
    </row>
    <row r="2" spans="1:12" s="5" customFormat="1" ht="19.5" x14ac:dyDescent="0.2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6"/>
      <c r="K2" s="60"/>
      <c r="L2" s="60"/>
    </row>
    <row r="3" spans="1:12" s="5" customFormat="1" ht="17.25" customHeight="1" x14ac:dyDescent="0.2">
      <c r="A3" s="4"/>
      <c r="B3" s="7"/>
      <c r="C3" s="7"/>
      <c r="D3" s="7"/>
      <c r="E3" s="7"/>
      <c r="F3" s="7"/>
      <c r="G3" s="7"/>
      <c r="H3" s="8"/>
      <c r="I3" s="7"/>
      <c r="J3" s="9"/>
      <c r="K3" s="60"/>
      <c r="L3" s="60"/>
    </row>
    <row r="4" spans="1:12" s="5" customFormat="1" x14ac:dyDescent="0.25">
      <c r="B4" s="10"/>
      <c r="C4" s="11" t="s">
        <v>24</v>
      </c>
      <c r="D4" s="97" t="s">
        <v>25</v>
      </c>
      <c r="E4" s="97"/>
      <c r="F4" s="97"/>
      <c r="G4" s="97"/>
      <c r="H4" s="12" t="s">
        <v>26</v>
      </c>
      <c r="I4" s="13" t="s">
        <v>25</v>
      </c>
      <c r="J4" s="14"/>
      <c r="K4" s="61"/>
      <c r="L4" s="62"/>
    </row>
    <row r="5" spans="1:12" s="5" customFormat="1" x14ac:dyDescent="0.25">
      <c r="B5" s="10"/>
      <c r="C5" s="11" t="s">
        <v>27</v>
      </c>
      <c r="D5" s="97" t="s">
        <v>25</v>
      </c>
      <c r="E5" s="97"/>
      <c r="F5" s="97"/>
      <c r="G5" s="97"/>
      <c r="H5" s="16"/>
      <c r="I5" s="12"/>
      <c r="J5" s="17"/>
      <c r="K5" s="62"/>
      <c r="L5" s="62"/>
    </row>
    <row r="6" spans="1:12" s="5" customFormat="1" ht="6.75" customHeight="1" x14ac:dyDescent="0.25">
      <c r="B6" s="10"/>
      <c r="C6" s="18"/>
      <c r="D6" s="59"/>
      <c r="E6" s="59"/>
      <c r="F6" s="59"/>
      <c r="G6" s="59"/>
      <c r="H6" s="19"/>
      <c r="I6" s="20"/>
      <c r="J6" s="21"/>
      <c r="K6" s="62"/>
      <c r="L6" s="62"/>
    </row>
    <row r="7" spans="1:12" s="5" customFormat="1" x14ac:dyDescent="0.25">
      <c r="B7" s="10"/>
      <c r="C7" s="11" t="s">
        <v>28</v>
      </c>
      <c r="D7" s="97" t="s">
        <v>25</v>
      </c>
      <c r="E7" s="97"/>
      <c r="F7" s="97"/>
      <c r="G7" s="97"/>
      <c r="H7" s="16"/>
      <c r="I7" s="12"/>
      <c r="J7" s="17"/>
      <c r="K7" s="62"/>
      <c r="L7" s="62"/>
    </row>
    <row r="8" spans="1:12" s="5" customFormat="1" x14ac:dyDescent="0.25">
      <c r="B8" s="10"/>
      <c r="C8" s="11" t="s">
        <v>29</v>
      </c>
      <c r="D8" s="97" t="s">
        <v>25</v>
      </c>
      <c r="E8" s="97"/>
      <c r="F8" s="97"/>
      <c r="G8" s="97"/>
      <c r="H8" s="16"/>
      <c r="I8" s="12"/>
      <c r="J8" s="17"/>
      <c r="K8" s="62"/>
      <c r="L8" s="62"/>
    </row>
    <row r="9" spans="1:12" s="5" customFormat="1" x14ac:dyDescent="0.25">
      <c r="B9" s="10"/>
      <c r="C9" s="11" t="s">
        <v>30</v>
      </c>
      <c r="D9" s="97" t="s">
        <v>25</v>
      </c>
      <c r="E9" s="97"/>
      <c r="F9" s="97"/>
      <c r="G9" s="97"/>
      <c r="H9" s="16"/>
      <c r="I9" s="12"/>
      <c r="J9" s="17"/>
      <c r="K9" s="62"/>
      <c r="L9" s="62"/>
    </row>
    <row r="10" spans="1:12" s="5" customFormat="1" x14ac:dyDescent="0.25">
      <c r="B10" s="10"/>
      <c r="C10" s="11"/>
      <c r="D10" s="22" t="s">
        <v>31</v>
      </c>
      <c r="E10" s="22"/>
      <c r="F10" s="22"/>
      <c r="G10" s="22"/>
      <c r="H10" s="22"/>
      <c r="I10" s="12"/>
      <c r="J10" s="17"/>
      <c r="K10" s="62"/>
      <c r="L10" s="62"/>
    </row>
    <row r="11" spans="1:12" s="5" customFormat="1" x14ac:dyDescent="0.25">
      <c r="A11" s="10"/>
      <c r="B11" s="11"/>
      <c r="C11" s="22"/>
      <c r="D11" s="22"/>
      <c r="E11" s="22"/>
      <c r="F11" s="22"/>
      <c r="G11" s="22"/>
      <c r="H11" s="12"/>
      <c r="I11" s="15"/>
      <c r="J11" s="17"/>
      <c r="K11" s="62"/>
      <c r="L11" s="62"/>
    </row>
    <row r="12" spans="1:12" s="5" customFormat="1" x14ac:dyDescent="0.25">
      <c r="A12" s="10"/>
      <c r="B12" s="11"/>
      <c r="C12" s="22"/>
      <c r="D12" s="22"/>
      <c r="E12" s="22"/>
      <c r="F12" s="22"/>
      <c r="G12" s="22"/>
      <c r="H12" s="12"/>
      <c r="I12" s="15"/>
      <c r="J12" s="17"/>
      <c r="K12" s="62"/>
      <c r="L12" s="62"/>
    </row>
    <row r="13" spans="1:12" s="5" customFormat="1" x14ac:dyDescent="0.25">
      <c r="A13" s="10"/>
      <c r="B13" s="11"/>
      <c r="C13" s="22"/>
      <c r="D13" s="22"/>
      <c r="E13" s="22"/>
      <c r="F13" s="22"/>
      <c r="G13" s="22"/>
      <c r="H13" s="12"/>
      <c r="I13" s="15"/>
      <c r="J13" s="17"/>
      <c r="K13" s="62"/>
      <c r="L13" s="62"/>
    </row>
    <row r="14" spans="1:12" s="5" customFormat="1" x14ac:dyDescent="0.25">
      <c r="A14" s="10"/>
      <c r="B14" s="11"/>
      <c r="C14" s="22"/>
      <c r="D14" s="22"/>
      <c r="E14" s="22"/>
      <c r="F14" s="22"/>
      <c r="G14" s="22"/>
      <c r="H14" s="12"/>
      <c r="I14" s="15"/>
      <c r="J14" s="17"/>
      <c r="K14" s="62"/>
      <c r="L14" s="62"/>
    </row>
    <row r="15" spans="1:12" s="5" customFormat="1" x14ac:dyDescent="0.25">
      <c r="A15" s="10"/>
      <c r="B15" s="11"/>
      <c r="C15" s="22"/>
      <c r="D15" s="22"/>
      <c r="E15" s="22"/>
      <c r="F15" s="22"/>
      <c r="G15" s="22"/>
      <c r="H15" s="12"/>
      <c r="I15" s="15"/>
      <c r="J15" s="17"/>
      <c r="K15" s="62"/>
      <c r="L15" s="62"/>
    </row>
    <row r="16" spans="1:12" s="5" customFormat="1" x14ac:dyDescent="0.25">
      <c r="A16" s="10"/>
      <c r="B16" s="11"/>
      <c r="C16" s="22"/>
      <c r="D16" s="22"/>
      <c r="E16" s="22"/>
      <c r="F16" s="22"/>
      <c r="G16" s="22"/>
      <c r="H16" s="12"/>
      <c r="I16" s="15"/>
      <c r="J16" s="17"/>
      <c r="K16" s="62"/>
      <c r="L16" s="62"/>
    </row>
    <row r="17" spans="1:12" s="5" customFormat="1" x14ac:dyDescent="0.25">
      <c r="A17" s="10"/>
      <c r="B17" s="11"/>
      <c r="C17" s="22"/>
      <c r="D17" s="22"/>
      <c r="E17" s="22"/>
      <c r="F17" s="22"/>
      <c r="G17" s="22"/>
      <c r="H17" s="12"/>
      <c r="I17" s="15"/>
      <c r="J17" s="17"/>
      <c r="K17" s="62"/>
      <c r="L17" s="62"/>
    </row>
    <row r="18" spans="1:12" s="5" customFormat="1" x14ac:dyDescent="0.25">
      <c r="A18" s="10"/>
      <c r="B18" s="11"/>
      <c r="C18" s="22"/>
      <c r="D18" s="22"/>
      <c r="E18" s="22"/>
      <c r="F18" s="22"/>
      <c r="G18" s="22"/>
      <c r="H18" s="12"/>
      <c r="I18" s="15"/>
      <c r="J18" s="17"/>
      <c r="K18" s="62"/>
      <c r="L18" s="62"/>
    </row>
    <row r="19" spans="1:12" s="5" customFormat="1" x14ac:dyDescent="0.25">
      <c r="A19" s="10"/>
      <c r="B19" s="11"/>
      <c r="C19" s="22"/>
      <c r="D19" s="22"/>
      <c r="E19" s="22"/>
      <c r="F19" s="22"/>
      <c r="G19" s="22"/>
      <c r="H19" s="12"/>
      <c r="I19" s="15"/>
      <c r="J19" s="17"/>
      <c r="K19" s="62"/>
      <c r="L19" s="62"/>
    </row>
    <row r="20" spans="1:12" s="5" customFormat="1" x14ac:dyDescent="0.25">
      <c r="A20" s="10"/>
      <c r="B20" s="11"/>
      <c r="C20" s="22"/>
      <c r="D20" s="22"/>
      <c r="E20" s="22"/>
      <c r="F20" s="22"/>
      <c r="G20" s="22"/>
      <c r="H20" s="12"/>
      <c r="I20" s="15"/>
      <c r="J20" s="17"/>
      <c r="K20" s="62"/>
      <c r="L20" s="62"/>
    </row>
    <row r="21" spans="1:12" s="5" customFormat="1" ht="125.25" customHeight="1" x14ac:dyDescent="0.25">
      <c r="A21" s="10"/>
      <c r="B21" s="11"/>
      <c r="C21" s="22"/>
      <c r="D21" s="22"/>
      <c r="E21" s="22"/>
      <c r="F21" s="22"/>
      <c r="G21" s="22"/>
      <c r="H21" s="12"/>
      <c r="I21" s="15"/>
      <c r="J21" s="17"/>
      <c r="K21" s="62"/>
      <c r="L21" s="62"/>
    </row>
    <row r="22" spans="1:12" s="5" customFormat="1" x14ac:dyDescent="0.25">
      <c r="A22" s="10"/>
      <c r="B22" s="11"/>
      <c r="C22" s="22"/>
      <c r="D22" s="22"/>
      <c r="E22" s="22"/>
      <c r="F22" s="22"/>
      <c r="G22" s="22"/>
      <c r="H22" s="12"/>
      <c r="I22" s="15"/>
      <c r="J22" s="17"/>
    </row>
    <row r="23" spans="1:12" ht="30" customHeight="1" x14ac:dyDescent="0.25">
      <c r="B23" s="82" t="s">
        <v>43</v>
      </c>
      <c r="C23" s="83"/>
      <c r="D23" s="83"/>
      <c r="E23" s="83"/>
      <c r="F23" s="83"/>
      <c r="G23" s="83"/>
      <c r="H23" s="83"/>
      <c r="I23" s="83"/>
      <c r="K23" s="42"/>
      <c r="L23" s="42"/>
    </row>
    <row r="24" spans="1:12" ht="31.5" x14ac:dyDescent="0.25">
      <c r="B24" s="44" t="s">
        <v>7</v>
      </c>
      <c r="C24" s="45" t="s">
        <v>8</v>
      </c>
      <c r="D24" s="46"/>
      <c r="E24" s="47"/>
      <c r="F24" s="48" t="s">
        <v>21</v>
      </c>
      <c r="G24" s="45" t="s">
        <v>9</v>
      </c>
      <c r="H24" s="45" t="s">
        <v>10</v>
      </c>
      <c r="I24" s="44" t="s">
        <v>11</v>
      </c>
      <c r="J24" s="49" t="s">
        <v>22</v>
      </c>
      <c r="K24" s="42"/>
      <c r="L24" s="42"/>
    </row>
    <row r="25" spans="1:12" x14ac:dyDescent="0.25">
      <c r="B25" s="50">
        <v>31000</v>
      </c>
      <c r="C25" s="100" t="s">
        <v>19</v>
      </c>
      <c r="D25" s="101"/>
      <c r="E25" s="102"/>
      <c r="F25" s="51" t="s">
        <v>0</v>
      </c>
      <c r="G25" s="77">
        <v>18.25</v>
      </c>
      <c r="H25" s="1"/>
      <c r="I25" s="2">
        <f>G25*H25</f>
        <v>0</v>
      </c>
      <c r="J25" s="111">
        <f>G25/36</f>
        <v>0.50694444444444442</v>
      </c>
      <c r="K25" s="42"/>
      <c r="L25" s="42"/>
    </row>
    <row r="26" spans="1:12" ht="15" customHeight="1" x14ac:dyDescent="0.25">
      <c r="B26" s="50">
        <v>31152</v>
      </c>
      <c r="C26" s="88" t="s">
        <v>16</v>
      </c>
      <c r="D26" s="89"/>
      <c r="E26" s="90"/>
      <c r="F26" s="53" t="s">
        <v>1</v>
      </c>
      <c r="G26" s="77">
        <v>18.25</v>
      </c>
      <c r="H26" s="1"/>
      <c r="I26" s="2">
        <f t="shared" ref="I26:I41" si="0">G26*H26</f>
        <v>0</v>
      </c>
      <c r="J26" s="111">
        <f t="shared" ref="J26:J28" si="1">G26/36</f>
        <v>0.50694444444444442</v>
      </c>
      <c r="K26" s="42"/>
      <c r="L26" s="42"/>
    </row>
    <row r="27" spans="1:12" x14ac:dyDescent="0.25">
      <c r="B27" s="50">
        <v>31150</v>
      </c>
      <c r="C27" s="88" t="s">
        <v>17</v>
      </c>
      <c r="D27" s="89"/>
      <c r="E27" s="90"/>
      <c r="F27" s="53" t="s">
        <v>2</v>
      </c>
      <c r="G27" s="77">
        <v>19.75</v>
      </c>
      <c r="H27" s="1"/>
      <c r="I27" s="2">
        <f t="shared" si="0"/>
        <v>0</v>
      </c>
      <c r="J27" s="111">
        <f t="shared" si="1"/>
        <v>0.54861111111111116</v>
      </c>
      <c r="K27" s="42"/>
      <c r="L27" s="42"/>
    </row>
    <row r="28" spans="1:12" x14ac:dyDescent="0.25">
      <c r="B28" s="50">
        <v>31151</v>
      </c>
      <c r="C28" s="88" t="s">
        <v>18</v>
      </c>
      <c r="D28" s="89"/>
      <c r="E28" s="90"/>
      <c r="F28" s="53" t="s">
        <v>2</v>
      </c>
      <c r="G28" s="77">
        <v>19.75</v>
      </c>
      <c r="H28" s="1"/>
      <c r="I28" s="2">
        <f t="shared" si="0"/>
        <v>0</v>
      </c>
      <c r="J28" s="111">
        <f t="shared" si="1"/>
        <v>0.54861111111111116</v>
      </c>
      <c r="K28" s="42"/>
      <c r="L28" s="42"/>
    </row>
    <row r="29" spans="1:12" x14ac:dyDescent="0.25">
      <c r="B29" s="50">
        <v>31303</v>
      </c>
      <c r="C29" s="88" t="s">
        <v>3</v>
      </c>
      <c r="D29" s="89"/>
      <c r="E29" s="90"/>
      <c r="F29" s="53" t="s">
        <v>4</v>
      </c>
      <c r="G29" s="77">
        <v>18</v>
      </c>
      <c r="H29" s="1"/>
      <c r="I29" s="2">
        <f t="shared" si="0"/>
        <v>0</v>
      </c>
      <c r="J29" s="111">
        <f>G29/24</f>
        <v>0.75</v>
      </c>
      <c r="K29" s="42"/>
      <c r="L29" s="42"/>
    </row>
    <row r="30" spans="1:12" x14ac:dyDescent="0.25">
      <c r="B30" s="50">
        <v>31306</v>
      </c>
      <c r="C30" s="88" t="s">
        <v>13</v>
      </c>
      <c r="D30" s="89"/>
      <c r="E30" s="90"/>
      <c r="F30" s="53" t="s">
        <v>4</v>
      </c>
      <c r="G30" s="77">
        <v>18</v>
      </c>
      <c r="H30" s="1"/>
      <c r="I30" s="2">
        <f t="shared" si="0"/>
        <v>0</v>
      </c>
      <c r="J30" s="111">
        <f t="shared" ref="J30:J34" si="2">G30/24</f>
        <v>0.75</v>
      </c>
      <c r="K30" s="42"/>
      <c r="L30" s="42"/>
    </row>
    <row r="31" spans="1:12" x14ac:dyDescent="0.25">
      <c r="B31" s="50">
        <v>31319</v>
      </c>
      <c r="C31" s="88" t="s">
        <v>12</v>
      </c>
      <c r="D31" s="91"/>
      <c r="E31" s="92"/>
      <c r="F31" s="53" t="s">
        <v>4</v>
      </c>
      <c r="G31" s="77">
        <v>16.5</v>
      </c>
      <c r="H31" s="1"/>
      <c r="I31" s="2">
        <f t="shared" si="0"/>
        <v>0</v>
      </c>
      <c r="J31" s="111">
        <f t="shared" si="2"/>
        <v>0.6875</v>
      </c>
      <c r="K31" s="42"/>
      <c r="L31" s="42"/>
    </row>
    <row r="32" spans="1:12" x14ac:dyDescent="0.25">
      <c r="B32" s="50">
        <v>31352</v>
      </c>
      <c r="C32" s="93" t="s">
        <v>14</v>
      </c>
      <c r="D32" s="93"/>
      <c r="E32" s="93"/>
      <c r="F32" s="51" t="s">
        <v>5</v>
      </c>
      <c r="G32" s="77">
        <v>24</v>
      </c>
      <c r="H32" s="1"/>
      <c r="I32" s="2">
        <f t="shared" si="0"/>
        <v>0</v>
      </c>
      <c r="J32" s="111">
        <f>G32/48</f>
        <v>0.5</v>
      </c>
      <c r="K32" s="42"/>
      <c r="L32" s="42"/>
    </row>
    <row r="33" spans="1:12" x14ac:dyDescent="0.25">
      <c r="B33" s="73">
        <v>31356</v>
      </c>
      <c r="C33" s="88" t="s">
        <v>45</v>
      </c>
      <c r="D33" s="89"/>
      <c r="E33" s="90"/>
      <c r="F33" s="53" t="s">
        <v>44</v>
      </c>
      <c r="G33" s="78">
        <v>16.5</v>
      </c>
      <c r="H33" s="1"/>
      <c r="I33" s="2">
        <f t="shared" si="0"/>
        <v>0</v>
      </c>
      <c r="J33" s="111">
        <f t="shared" si="2"/>
        <v>0.6875</v>
      </c>
      <c r="K33" s="42"/>
      <c r="L33" s="42"/>
    </row>
    <row r="34" spans="1:12" x14ac:dyDescent="0.25">
      <c r="B34" s="50">
        <v>31355</v>
      </c>
      <c r="C34" s="94" t="s">
        <v>15</v>
      </c>
      <c r="D34" s="95"/>
      <c r="E34" s="96"/>
      <c r="F34" s="53" t="s">
        <v>4</v>
      </c>
      <c r="G34" s="77">
        <v>16.5</v>
      </c>
      <c r="H34" s="1"/>
      <c r="I34" s="2">
        <f t="shared" si="0"/>
        <v>0</v>
      </c>
      <c r="J34" s="111">
        <f t="shared" si="2"/>
        <v>0.6875</v>
      </c>
      <c r="K34" s="42"/>
      <c r="L34" s="42"/>
    </row>
    <row r="35" spans="1:12" x14ac:dyDescent="0.25">
      <c r="B35" s="74">
        <v>31307</v>
      </c>
      <c r="C35" s="103" t="s">
        <v>49</v>
      </c>
      <c r="D35" s="104"/>
      <c r="E35" s="105"/>
      <c r="F35" s="51" t="s">
        <v>4</v>
      </c>
      <c r="G35" s="78">
        <v>18</v>
      </c>
      <c r="H35" s="75"/>
      <c r="I35" s="76">
        <f t="shared" si="0"/>
        <v>0</v>
      </c>
      <c r="J35" s="111">
        <f>G35/40</f>
        <v>0.45</v>
      </c>
      <c r="K35" s="42"/>
      <c r="L35" s="42"/>
    </row>
    <row r="36" spans="1:12" x14ac:dyDescent="0.25">
      <c r="B36" s="74">
        <v>50260</v>
      </c>
      <c r="C36" s="88" t="s">
        <v>48</v>
      </c>
      <c r="D36" s="98"/>
      <c r="E36" s="99"/>
      <c r="F36" s="51" t="s">
        <v>6</v>
      </c>
      <c r="G36" s="78">
        <v>14</v>
      </c>
      <c r="H36" s="75"/>
      <c r="I36" s="76">
        <f t="shared" si="0"/>
        <v>0</v>
      </c>
      <c r="J36" s="111">
        <f t="shared" ref="J36:J38" si="3">G36/40</f>
        <v>0.35</v>
      </c>
      <c r="K36" s="42"/>
      <c r="L36" s="42"/>
    </row>
    <row r="37" spans="1:12" x14ac:dyDescent="0.25">
      <c r="B37" s="50">
        <v>31700</v>
      </c>
      <c r="C37" s="88" t="s">
        <v>50</v>
      </c>
      <c r="D37" s="98"/>
      <c r="E37" s="99"/>
      <c r="F37" s="51" t="s">
        <v>46</v>
      </c>
      <c r="G37" s="78">
        <v>54</v>
      </c>
      <c r="H37" s="75"/>
      <c r="I37" s="76">
        <f t="shared" si="0"/>
        <v>0</v>
      </c>
      <c r="J37" s="111">
        <f t="shared" si="3"/>
        <v>1.35</v>
      </c>
      <c r="K37" s="42"/>
      <c r="L37" s="42"/>
    </row>
    <row r="38" spans="1:12" x14ac:dyDescent="0.25">
      <c r="B38" s="50">
        <v>31702</v>
      </c>
      <c r="C38" s="88" t="s">
        <v>47</v>
      </c>
      <c r="D38" s="98"/>
      <c r="E38" s="99"/>
      <c r="F38" s="51" t="s">
        <v>46</v>
      </c>
      <c r="G38" s="78">
        <v>54</v>
      </c>
      <c r="H38" s="75"/>
      <c r="I38" s="76">
        <f t="shared" si="0"/>
        <v>0</v>
      </c>
      <c r="J38" s="111">
        <f t="shared" si="3"/>
        <v>1.35</v>
      </c>
      <c r="K38" s="42"/>
      <c r="L38" s="42"/>
    </row>
    <row r="39" spans="1:12" x14ac:dyDescent="0.25">
      <c r="B39" s="50">
        <v>50245</v>
      </c>
      <c r="C39" s="88" t="s">
        <v>20</v>
      </c>
      <c r="D39" s="91"/>
      <c r="E39" s="92"/>
      <c r="F39" s="51" t="s">
        <v>6</v>
      </c>
      <c r="G39" s="77">
        <v>13.5</v>
      </c>
      <c r="H39" s="1"/>
      <c r="I39" s="2">
        <f t="shared" si="0"/>
        <v>0</v>
      </c>
      <c r="J39" s="111">
        <f>G39/18</f>
        <v>0.75</v>
      </c>
      <c r="K39" s="42"/>
      <c r="L39" s="42"/>
    </row>
    <row r="40" spans="1:12" x14ac:dyDescent="0.25">
      <c r="B40" s="50">
        <v>31663</v>
      </c>
      <c r="C40" s="88" t="s">
        <v>51</v>
      </c>
      <c r="D40" s="91"/>
      <c r="E40" s="92"/>
      <c r="F40" s="51" t="s">
        <v>52</v>
      </c>
      <c r="G40" s="77">
        <v>23</v>
      </c>
      <c r="H40" s="1"/>
      <c r="I40" s="2">
        <f t="shared" si="0"/>
        <v>0</v>
      </c>
      <c r="J40" s="111">
        <f>G40/18</f>
        <v>1.2777777777777777</v>
      </c>
      <c r="K40" s="42"/>
      <c r="L40" s="42"/>
    </row>
    <row r="41" spans="1:12" x14ac:dyDescent="0.25">
      <c r="A41" s="42" t="s">
        <v>25</v>
      </c>
      <c r="B41" s="73">
        <v>31669</v>
      </c>
      <c r="C41" s="88" t="s">
        <v>53</v>
      </c>
      <c r="D41" s="89"/>
      <c r="E41" s="90"/>
      <c r="F41" s="53" t="s">
        <v>52</v>
      </c>
      <c r="G41" s="78">
        <v>23</v>
      </c>
      <c r="H41" s="75"/>
      <c r="I41" s="76">
        <f t="shared" si="0"/>
        <v>0</v>
      </c>
      <c r="J41" s="111">
        <f>G41/18</f>
        <v>1.2777777777777777</v>
      </c>
      <c r="K41" s="42"/>
      <c r="L41" s="42"/>
    </row>
    <row r="42" spans="1:12" x14ac:dyDescent="0.25">
      <c r="B42" s="70"/>
      <c r="C42" s="108"/>
      <c r="D42" s="109"/>
      <c r="E42" s="110"/>
      <c r="F42" s="71"/>
      <c r="G42" s="67"/>
      <c r="H42" s="68"/>
      <c r="I42" s="69"/>
      <c r="J42" s="111">
        <f>G42/18</f>
        <v>0</v>
      </c>
      <c r="K42" s="42"/>
      <c r="L42" s="42"/>
    </row>
    <row r="43" spans="1:12" x14ac:dyDescent="0.25">
      <c r="B43" s="50"/>
      <c r="C43" s="107"/>
      <c r="D43" s="91"/>
      <c r="E43" s="92"/>
      <c r="F43" s="53"/>
      <c r="G43" s="52"/>
      <c r="H43" s="1"/>
      <c r="I43" s="2"/>
      <c r="K43" s="42"/>
      <c r="L43" s="42"/>
    </row>
    <row r="44" spans="1:12" x14ac:dyDescent="0.25">
      <c r="B44" s="50"/>
      <c r="C44" s="88"/>
      <c r="D44" s="91"/>
      <c r="E44" s="92"/>
      <c r="F44" s="53" t="s">
        <v>41</v>
      </c>
      <c r="G44" s="54" t="s">
        <v>42</v>
      </c>
      <c r="H44" s="112">
        <f>SUM(H25:H42)</f>
        <v>0</v>
      </c>
      <c r="I44" s="2">
        <f>SUM(I25:I42)</f>
        <v>0</v>
      </c>
    </row>
    <row r="46" spans="1:12" s="5" customFormat="1" ht="18" customHeight="1" x14ac:dyDescent="0.25">
      <c r="A46" s="26"/>
      <c r="B46" s="106" t="s">
        <v>32</v>
      </c>
      <c r="C46" s="106"/>
      <c r="D46" s="106"/>
      <c r="E46" s="106"/>
      <c r="F46" s="106"/>
      <c r="G46" s="106"/>
      <c r="H46" s="41"/>
      <c r="I46" s="41"/>
      <c r="J46" s="41"/>
      <c r="K46" s="64"/>
      <c r="L46" s="64"/>
    </row>
    <row r="47" spans="1:12" s="5" customFormat="1" ht="13.5" customHeight="1" x14ac:dyDescent="0.25">
      <c r="A47" s="26"/>
      <c r="B47" s="27"/>
      <c r="C47" s="28"/>
      <c r="D47" s="28"/>
      <c r="E47" s="29"/>
      <c r="F47" s="25"/>
      <c r="G47" s="30"/>
      <c r="H47" s="31"/>
      <c r="J47" s="32"/>
      <c r="K47" s="33"/>
      <c r="L47" s="30"/>
    </row>
    <row r="48" spans="1:12" s="5" customFormat="1" ht="18.75" customHeight="1" x14ac:dyDescent="0.25">
      <c r="A48" s="26"/>
      <c r="B48" s="84" t="s">
        <v>33</v>
      </c>
      <c r="C48" s="84"/>
      <c r="D48" s="84"/>
      <c r="E48" s="84"/>
      <c r="F48" s="84"/>
      <c r="G48" s="84"/>
      <c r="H48" s="31"/>
      <c r="J48" s="32"/>
      <c r="K48" s="33"/>
      <c r="L48" s="30"/>
    </row>
    <row r="49" spans="1:12" s="5" customFormat="1" ht="18.75" customHeight="1" x14ac:dyDescent="0.25">
      <c r="A49" s="26"/>
      <c r="B49" s="85" t="s">
        <v>34</v>
      </c>
      <c r="C49" s="85"/>
      <c r="D49" s="85"/>
      <c r="E49" s="85"/>
      <c r="F49" s="85"/>
      <c r="G49" s="85"/>
      <c r="H49" s="85"/>
      <c r="I49" s="34"/>
      <c r="J49" s="35"/>
      <c r="K49" s="33"/>
      <c r="L49" s="30"/>
    </row>
    <row r="50" spans="1:12" s="5" customFormat="1" ht="30" customHeight="1" x14ac:dyDescent="0.25">
      <c r="A50" s="26"/>
      <c r="B50" s="85" t="s">
        <v>35</v>
      </c>
      <c r="C50" s="85"/>
      <c r="D50" s="85"/>
      <c r="E50" s="85"/>
      <c r="F50" s="85"/>
      <c r="G50" s="85"/>
      <c r="H50" s="85"/>
      <c r="I50" s="34"/>
      <c r="J50" s="35"/>
      <c r="K50" s="65"/>
      <c r="L50" s="30"/>
    </row>
    <row r="51" spans="1:12" s="5" customFormat="1" ht="7.5" customHeight="1" x14ac:dyDescent="0.25">
      <c r="A51" s="26"/>
      <c r="B51" s="27"/>
      <c r="C51" s="27"/>
      <c r="D51" s="27"/>
      <c r="E51" s="27"/>
      <c r="F51" s="27"/>
      <c r="G51" s="27"/>
      <c r="H51" s="27"/>
      <c r="I51" s="34"/>
      <c r="J51" s="35"/>
      <c r="K51" s="65"/>
      <c r="L51" s="30"/>
    </row>
    <row r="52" spans="1:12" s="5" customFormat="1" ht="18" customHeight="1" x14ac:dyDescent="0.25">
      <c r="A52" s="26"/>
      <c r="B52" s="86" t="s">
        <v>36</v>
      </c>
      <c r="C52" s="86"/>
      <c r="D52" s="86"/>
      <c r="E52" s="86"/>
      <c r="F52" s="86"/>
      <c r="G52" s="86"/>
      <c r="H52" s="31"/>
      <c r="I52" s="36"/>
      <c r="J52" s="37"/>
      <c r="K52" s="33"/>
      <c r="L52" s="30"/>
    </row>
    <row r="53" spans="1:12" s="5" customFormat="1" ht="22.5" customHeight="1" x14ac:dyDescent="0.25">
      <c r="A53" s="26"/>
      <c r="B53" s="80"/>
      <c r="C53" s="80"/>
      <c r="D53" s="80"/>
      <c r="E53" s="80"/>
      <c r="F53" s="56"/>
      <c r="G53" s="56"/>
      <c r="H53" s="57"/>
      <c r="I53" s="58"/>
      <c r="J53" s="32"/>
      <c r="K53" s="33"/>
      <c r="L53" s="30"/>
    </row>
    <row r="54" spans="1:12" s="5" customFormat="1" ht="18" customHeight="1" x14ac:dyDescent="0.25">
      <c r="A54" s="26"/>
      <c r="B54" s="87" t="s">
        <v>37</v>
      </c>
      <c r="C54" s="87"/>
      <c r="D54" s="87"/>
      <c r="E54" s="87"/>
      <c r="H54" s="38" t="s">
        <v>38</v>
      </c>
      <c r="I54" s="30"/>
      <c r="J54" s="32"/>
      <c r="K54" s="33"/>
      <c r="L54" s="30"/>
    </row>
    <row r="55" spans="1:12" s="5" customFormat="1" ht="24" customHeight="1" x14ac:dyDescent="0.25">
      <c r="A55" s="26"/>
      <c r="B55" s="80"/>
      <c r="C55" s="80"/>
      <c r="D55" s="80"/>
      <c r="E55" s="80"/>
      <c r="F55" s="79" t="s">
        <v>40</v>
      </c>
      <c r="G55" s="79"/>
      <c r="H55" s="79"/>
      <c r="I55" s="79"/>
      <c r="J55" s="32"/>
      <c r="K55" s="33"/>
      <c r="L55" s="30"/>
    </row>
    <row r="56" spans="1:12" s="5" customFormat="1" ht="19.5" customHeight="1" x14ac:dyDescent="0.25">
      <c r="A56" s="39">
        <v>6055</v>
      </c>
      <c r="B56" s="81" t="s">
        <v>39</v>
      </c>
      <c r="C56" s="81"/>
      <c r="D56" s="81"/>
      <c r="E56" s="81"/>
      <c r="F56" s="79"/>
      <c r="G56" s="79"/>
      <c r="H56" s="79"/>
      <c r="I56" s="79"/>
      <c r="J56" s="40"/>
      <c r="K56" s="66"/>
      <c r="L56" s="66"/>
    </row>
  </sheetData>
  <sheetProtection algorithmName="SHA-512" hashValue="INX/u7eiwXQa3uw0MkiIxeBctLGa9MhhmHBhTPYoWJeJ+X8DwSE49fZ9XZZir0gwzx6fgPSdLntYFqwesqL7Mw==" saltValue="C4LquwcNXhF5GDRl9ypd6w==" spinCount="100000" sheet="1" selectLockedCells="1"/>
  <mergeCells count="36">
    <mergeCell ref="B46:G46"/>
    <mergeCell ref="C43:E43"/>
    <mergeCell ref="C44:E44"/>
    <mergeCell ref="C41:E41"/>
    <mergeCell ref="C42:E42"/>
    <mergeCell ref="D4:G4"/>
    <mergeCell ref="D7:G7"/>
    <mergeCell ref="C37:E37"/>
    <mergeCell ref="C39:E39"/>
    <mergeCell ref="C40:E40"/>
    <mergeCell ref="C36:E36"/>
    <mergeCell ref="C25:E25"/>
    <mergeCell ref="C26:E26"/>
    <mergeCell ref="C27:E27"/>
    <mergeCell ref="C28:E28"/>
    <mergeCell ref="C35:E35"/>
    <mergeCell ref="D8:G8"/>
    <mergeCell ref="D9:G9"/>
    <mergeCell ref="D5:G5"/>
    <mergeCell ref="C38:E38"/>
    <mergeCell ref="F55:I56"/>
    <mergeCell ref="B55:E55"/>
    <mergeCell ref="B56:E56"/>
    <mergeCell ref="B23:I23"/>
    <mergeCell ref="B48:G48"/>
    <mergeCell ref="B49:H49"/>
    <mergeCell ref="B50:H50"/>
    <mergeCell ref="B52:G52"/>
    <mergeCell ref="B53:E53"/>
    <mergeCell ref="B54:E54"/>
    <mergeCell ref="C29:E29"/>
    <mergeCell ref="C30:E30"/>
    <mergeCell ref="C31:E31"/>
    <mergeCell ref="C32:E32"/>
    <mergeCell ref="C33:E33"/>
    <mergeCell ref="C34:E34"/>
  </mergeCells>
  <pageMargins left="0.25" right="0.25" top="0.75" bottom="0.75" header="0.3" footer="0.3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25" workbookViewId="0">
      <selection activeCell="P44" sqref="P4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Ice Cream Images</vt:lpstr>
    </vt:vector>
  </TitlesOfParts>
  <Company>Mansfield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Thomas, Sondra</cp:lastModifiedBy>
  <cp:lastPrinted>2023-08-08T15:29:38Z</cp:lastPrinted>
  <dcterms:created xsi:type="dcterms:W3CDTF">2017-02-16T15:13:59Z</dcterms:created>
  <dcterms:modified xsi:type="dcterms:W3CDTF">2023-08-08T15:32:04Z</dcterms:modified>
</cp:coreProperties>
</file>